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D:\人事局\人事ｸﾞﾙｰﾌﾟ\育児・介護\産休・育休\関連書式\1_最新版【2016年度改定】\"/>
    </mc:Choice>
  </mc:AlternateContent>
  <xr:revisionPtr revIDLastSave="0" documentId="13_ncr:1_{403A1086-1284-467E-B600-D9D9D0664A6F}" xr6:coauthVersionLast="36" xr6:coauthVersionMax="36" xr10:uidLastSave="{00000000-0000-0000-0000-000000000000}"/>
  <bookViews>
    <workbookView xWindow="0" yWindow="0" windowWidth="18435" windowHeight="6240" xr2:uid="{00000000-000D-0000-FFFF-FFFF00000000}"/>
  </bookViews>
  <sheets>
    <sheet name="①産前産後休暇申請書" sheetId="2" r:id="rId1"/>
    <sheet name="記入例" sheetId="6" r:id="rId2"/>
  </sheets>
  <definedNames>
    <definedName name="_xlnm.Print_Area" localSheetId="0">①産前産後休暇申請書!$A$1:$AG$34</definedName>
    <definedName name="_xlnm.Print_Area" localSheetId="1">記入例!$A$1:$AG$34</definedName>
  </definedNames>
  <calcPr calcId="191029"/>
</workbook>
</file>

<file path=xl/calcChain.xml><?xml version="1.0" encoding="utf-8"?>
<calcChain xmlns="http://schemas.openxmlformats.org/spreadsheetml/2006/main">
  <c r="AH13" i="6" l="1"/>
  <c r="AI13" i="6" s="1"/>
  <c r="F14" i="6" s="1"/>
  <c r="AI12" i="6"/>
  <c r="AA16" i="6" s="1"/>
  <c r="T12" i="6"/>
  <c r="AH13" i="2"/>
  <c r="AI13" i="2" s="1"/>
  <c r="L14" i="2" s="1"/>
  <c r="AI12" i="2"/>
  <c r="AA16" i="2" s="1"/>
  <c r="Q14" i="6" l="1"/>
  <c r="B16" i="6"/>
  <c r="Q16" i="6"/>
  <c r="X14" i="6"/>
  <c r="I16" i="6"/>
  <c r="X16" i="6"/>
  <c r="L14" i="6"/>
  <c r="I14" i="6"/>
  <c r="B14" i="6"/>
  <c r="U14" i="6"/>
  <c r="AA14" i="6"/>
  <c r="F16" i="6"/>
  <c r="L16" i="6"/>
  <c r="U16" i="6"/>
  <c r="Q16" i="2"/>
  <c r="I16" i="2"/>
  <c r="B16" i="2"/>
  <c r="X16" i="2"/>
  <c r="B14" i="2"/>
  <c r="I14" i="2"/>
  <c r="F14" i="2"/>
  <c r="F16" i="2"/>
  <c r="L16" i="2"/>
  <c r="U16" i="2"/>
  <c r="AA14" i="2"/>
  <c r="U14" i="2"/>
  <c r="Q14" i="2"/>
  <c r="X14" i="2"/>
  <c r="T12" i="2"/>
</calcChain>
</file>

<file path=xl/sharedStrings.xml><?xml version="1.0" encoding="utf-8"?>
<sst xmlns="http://schemas.openxmlformats.org/spreadsheetml/2006/main" count="136" uniqueCount="60">
  <si>
    <t>記</t>
  </si>
  <si>
    <t xml:space="preserve">                                </t>
  </si>
  <si>
    <t>勤怠担当</t>
  </si>
  <si>
    <t>教員担当</t>
  </si>
  <si>
    <t>台帳入力</t>
  </si>
  <si>
    <t>給与担当</t>
  </si>
  <si>
    <t>職員担当</t>
  </si>
  <si>
    <t>人事担当理事</t>
  </si>
  <si>
    <t>人事局長</t>
  </si>
  <si>
    <t>担当</t>
  </si>
  <si>
    <t>年</t>
    <phoneticPr fontId="24"/>
  </si>
  <si>
    <t>月</t>
    <phoneticPr fontId="24"/>
  </si>
  <si>
    <t>日</t>
    <phoneticPr fontId="24"/>
  </si>
  <si>
    <t>人事担当理事 殿</t>
  </si>
  <si>
    <t>申出日</t>
    <rPh sb="0" eb="2">
      <t>モウシデ</t>
    </rPh>
    <rPh sb="2" eb="3">
      <t>ビ</t>
    </rPh>
    <phoneticPr fontId="24"/>
  </si>
  <si>
    <t>年</t>
    <rPh sb="0" eb="1">
      <t>ネン</t>
    </rPh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</si>
  <si>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</si>
  <si>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</si>
  <si>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申出者</t>
    <rPh sb="0" eb="2">
      <t>モウシデ</t>
    </rPh>
    <rPh sb="2" eb="3">
      <t>シャ</t>
    </rPh>
    <phoneticPr fontId="24"/>
  </si>
  <si>
    <t>所属</t>
    <rPh sb="0" eb="2">
      <t>ショゾク</t>
    </rPh>
    <phoneticPr fontId="24"/>
  </si>
  <si>
    <t>役職</t>
    <rPh sb="0" eb="2">
      <t>ヤクショク</t>
    </rPh>
    <phoneticPr fontId="24"/>
  </si>
  <si>
    <t>身分</t>
    <rPh sb="0" eb="2">
      <t>ミブン</t>
    </rPh>
    <phoneticPr fontId="24"/>
  </si>
  <si>
    <t>教職員番号</t>
    <rPh sb="0" eb="3">
      <t>キョウショクイン</t>
    </rPh>
    <rPh sb="3" eb="5">
      <t>バンゴウ</t>
    </rPh>
    <phoneticPr fontId="24"/>
  </si>
  <si>
    <t>氏名</t>
    <rPh sb="0" eb="2">
      <t>シメイ</t>
    </rPh>
    <phoneticPr fontId="24"/>
  </si>
  <si>
    <t>印</t>
    <rPh sb="0" eb="1">
      <t>イン</t>
    </rPh>
    <phoneticPr fontId="24"/>
  </si>
  <si>
    <t>上記の件、確認いたしました。</t>
    <phoneticPr fontId="24"/>
  </si>
  <si>
    <t>人材開発
ｸﾞﾙｰﾌﾟ長</t>
    <rPh sb="11" eb="12">
      <t>チョウ</t>
    </rPh>
    <phoneticPr fontId="24"/>
  </si>
  <si>
    <t>人事ｻｰﾋﾞｽｸﾞﾙｰﾌﾟ長</t>
    <phoneticPr fontId="24"/>
  </si>
  <si>
    <t>人材開発
ｸﾞﾙｰﾌﾟTL</t>
    <phoneticPr fontId="24"/>
  </si>
  <si>
    <t>人事ｻｰﾋﾞｽ
ｸﾞﾙｰﾌﾟTL</t>
    <phoneticPr fontId="24"/>
  </si>
  <si>
    <t>産前産後休暇申請書</t>
    <phoneticPr fontId="24"/>
  </si>
  <si>
    <t>下記の日程で産前・産後休暇を申請いたします。</t>
    <phoneticPr fontId="24"/>
  </si>
  <si>
    <t>出産予定日</t>
    <rPh sb="0" eb="2">
      <t>シュッサン</t>
    </rPh>
    <rPh sb="2" eb="4">
      <t>ヨテイ</t>
    </rPh>
    <rPh sb="4" eb="5">
      <t>ヒ</t>
    </rPh>
    <phoneticPr fontId="24"/>
  </si>
  <si>
    <t>か</t>
    <phoneticPr fontId="24"/>
  </si>
  <si>
    <t>ら</t>
    <phoneticPr fontId="24"/>
  </si>
  <si>
    <t>年</t>
  </si>
  <si>
    <t>月</t>
  </si>
  <si>
    <t>日</t>
  </si>
  <si>
    <t>※以下人事局記入欄</t>
    <phoneticPr fontId="24"/>
  </si>
  <si>
    <t>(2021.10)</t>
    <phoneticPr fontId="24"/>
  </si>
  <si>
    <t>休暇期間連絡先</t>
    <rPh sb="0" eb="2">
      <t>キュウカ</t>
    </rPh>
    <rPh sb="2" eb="4">
      <t>キカン</t>
    </rPh>
    <rPh sb="4" eb="7">
      <t>レンラクサキ</t>
    </rPh>
    <phoneticPr fontId="24"/>
  </si>
  <si>
    <t>私共済担当</t>
    <phoneticPr fontId="24"/>
  </si>
  <si>
    <t>住所：</t>
    <rPh sb="0" eb="2">
      <t>ジュウショ</t>
    </rPh>
    <phoneticPr fontId="24"/>
  </si>
  <si>
    <t>電話：</t>
    <rPh sb="0" eb="2">
      <t>デンワ</t>
    </rPh>
    <phoneticPr fontId="24"/>
  </si>
  <si>
    <t>E-MAIL：</t>
    <phoneticPr fontId="24"/>
  </si>
  <si>
    <t>所属長（学部長、局長等）</t>
    <rPh sb="0" eb="3">
      <t>ショゾクチョウ</t>
    </rPh>
    <phoneticPr fontId="24"/>
  </si>
  <si>
    <t>所属長（学科長、ｸﾞﾙｰﾌﾟ長・ｾﾝﾀｰ長等）</t>
    <rPh sb="0" eb="3">
      <t>ショゾクチョウ</t>
    </rPh>
    <phoneticPr fontId="24"/>
  </si>
  <si>
    <r>
      <rPr>
        <sz val="12"/>
        <color theme="1"/>
        <rFont val="ＭＳ 明朝"/>
        <family val="1"/>
        <charset val="128"/>
      </rPr>
      <t>産前休暇</t>
    </r>
    <r>
      <rPr>
        <sz val="9"/>
        <color theme="1"/>
        <rFont val="ＭＳ 明朝"/>
        <family val="1"/>
        <charset val="128"/>
      </rPr>
      <t>（出産（予定）日を含む42日前から出産（予定)日まで）※多胎児の場合は、98日前から</t>
    </r>
    <phoneticPr fontId="24"/>
  </si>
  <si>
    <r>
      <rPr>
        <sz val="12"/>
        <color theme="1"/>
        <rFont val="ＭＳ 明朝"/>
        <family val="1"/>
        <charset val="128"/>
      </rPr>
      <t>産後休暇</t>
    </r>
    <r>
      <rPr>
        <sz val="9"/>
        <color theme="1"/>
        <rFont val="ＭＳ 明朝"/>
        <family val="1"/>
        <charset val="128"/>
      </rPr>
      <t>（出産（予定）日翌日から56日目まで）</t>
    </r>
    <phoneticPr fontId="24"/>
  </si>
  <si>
    <r>
      <rPr>
        <sz val="12"/>
        <color theme="1"/>
        <rFont val="ＭＳ 明朝"/>
        <family val="1"/>
        <charset val="128"/>
      </rPr>
      <t>添付書類</t>
    </r>
    <r>
      <rPr>
        <sz val="9.5"/>
        <color theme="1"/>
        <rFont val="ＭＳ 明朝"/>
        <family val="1"/>
        <charset val="128"/>
      </rPr>
      <t xml:space="preserve"> ： 出産予定証明書または母子手帳の写し（分娩予定日の記入された箇所）
　　　　　　　復帰時期に係る文書　※教員のみ（例；四谷教員の場合：学務担当副学長宛願書の写）</t>
    </r>
    <phoneticPr fontId="24"/>
  </si>
  <si>
    <t>01032936@sophiamail.sophia.ac.jp</t>
    <phoneticPr fontId="24"/>
  </si>
  <si>
    <t>人事局人事サービスグループ</t>
    <rPh sb="0" eb="2">
      <t>ジンジ</t>
    </rPh>
    <rPh sb="2" eb="3">
      <t>キョク</t>
    </rPh>
    <rPh sb="3" eb="5">
      <t>ジンジ</t>
    </rPh>
    <phoneticPr fontId="24"/>
  </si>
  <si>
    <t>専任職員</t>
    <rPh sb="0" eb="2">
      <t>センニン</t>
    </rPh>
    <rPh sb="2" eb="4">
      <t>ショクイン</t>
    </rPh>
    <phoneticPr fontId="24"/>
  </si>
  <si>
    <t>チームリーダー</t>
    <phoneticPr fontId="24"/>
  </si>
  <si>
    <t>田中 花子</t>
    <rPh sb="0" eb="2">
      <t>タナカ</t>
    </rPh>
    <rPh sb="3" eb="5">
      <t>ハナコ</t>
    </rPh>
    <phoneticPr fontId="24"/>
  </si>
  <si>
    <t>佐藤　一郎</t>
    <rPh sb="0" eb="2">
      <t>サトウ</t>
    </rPh>
    <rPh sb="3" eb="5">
      <t>イチロウ</t>
    </rPh>
    <phoneticPr fontId="24"/>
  </si>
  <si>
    <t>鈴木　二郎</t>
    <rPh sb="0" eb="2">
      <t>スズキ</t>
    </rPh>
    <rPh sb="3" eb="5">
      <t>ジロウ</t>
    </rPh>
    <phoneticPr fontId="24"/>
  </si>
  <si>
    <t>東京都千代田区紀尾井町7-1</t>
    <rPh sb="0" eb="3">
      <t>トウキョウト</t>
    </rPh>
    <rPh sb="3" eb="7">
      <t>チヨダク</t>
    </rPh>
    <rPh sb="7" eb="11">
      <t>キオイチョウ</t>
    </rPh>
    <phoneticPr fontId="24"/>
  </si>
  <si>
    <t>03-3238-3193</t>
    <phoneticPr fontId="24"/>
  </si>
  <si>
    <t>01234567A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</si>
</sst>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19" fillId="0" borderId="14" xfId="0" applyFont="1" applyBorder="1" applyAlignment="1" applyProtection="1"/>
    <xf numFmtId="0" fontId="19" fillId="0" borderId="0" xfId="0" applyFont="1" applyBorder="1" applyProtection="1">
      <alignment vertical="center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/>
    <xf numFmtId="0" fontId="20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justify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4" xfId="0" applyFont="1" applyBorder="1" applyAlignment="1" applyProtection="1">
      <alignment vertical="center" wrapText="1"/>
    </xf>
    <xf numFmtId="0" fontId="26" fillId="0" borderId="1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horizontal="center" vertical="center" wrapText="1"/>
    </xf>
    <xf numFmtId="14" fontId="26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vertical="center"/>
    </xf>
    <xf numFmtId="0" fontId="25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27" fillId="0" borderId="1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18" fillId="0" borderId="0" xfId="0" applyFont="1" applyBorder="1" applyAlignment="1" applyProtection="1">
      <alignment horizontal="justify" vertical="center"/>
    </xf>
    <xf numFmtId="0" fontId="0" fillId="0" borderId="0" xfId="0" applyBorder="1" applyProtection="1">
      <alignment vertical="center"/>
    </xf>
    <xf numFmtId="0" fontId="2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justify" vertical="top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vertical="center" wrapText="1"/>
    </xf>
    <xf numFmtId="0" fontId="30" fillId="0" borderId="0" xfId="0" applyFont="1" applyProtection="1">
      <alignment vertical="center"/>
      <protection locked="0"/>
    </xf>
    <xf numFmtId="14" fontId="30" fillId="0" borderId="0" xfId="0" applyNumberFormat="1" applyFont="1" applyProtection="1">
      <alignment vertical="center"/>
      <protection locked="0"/>
    </xf>
    <xf numFmtId="14" fontId="30" fillId="0" borderId="0" xfId="0" applyNumberFormat="1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 wrapText="1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left" vertical="center" wrapTex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wrapText="1"/>
    </xf>
    <xf numFmtId="0" fontId="26" fillId="0" borderId="14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 vertical="center"/>
    </xf>
    <xf numFmtId="0" fontId="19" fillId="0" borderId="14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  <protection locked="0"/>
    </xf>
    <xf numFmtId="49" fontId="19" fillId="0" borderId="11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top" wrapText="1"/>
    </xf>
    <xf numFmtId="0" fontId="27" fillId="0" borderId="10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14" fontId="26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2" fillId="0" borderId="13" xfId="0" applyFont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right" vertical="center" wrapText="1"/>
    </xf>
    <xf numFmtId="0" fontId="22" fillId="0" borderId="14" xfId="0" applyFont="1" applyBorder="1" applyAlignment="1" applyProtection="1">
      <alignment horizontal="right" vertical="center" wrapText="1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1" fillId="0" borderId="14" xfId="0" applyFont="1" applyBorder="1" applyProtection="1">
      <alignment vertical="center"/>
      <protection locked="0"/>
    </xf>
    <xf numFmtId="0" fontId="31" fillId="0" borderId="16" xfId="0" applyFont="1" applyBorder="1" applyProtection="1">
      <alignment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20837;&#20363;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66675</xdr:colOff>
      <xdr:row>1</xdr:row>
      <xdr:rowOff>114300</xdr:rowOff>
    </xdr:from>
    <xdr:to>
      <xdr:col>41</xdr:col>
      <xdr:colOff>142875</xdr:colOff>
      <xdr:row>3</xdr:row>
      <xdr:rowOff>38100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400800" y="409575"/>
          <a:ext cx="2019300" cy="3524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u="sng">
              <a:solidFill>
                <a:schemeClr val="accent1"/>
              </a:solidFill>
            </a:rPr>
            <a:t>別シートに記入例があります</a:t>
          </a:r>
          <a:endParaRPr kumimoji="1" lang="en-US" altLang="ja-JP" sz="1100" u="sng">
            <a:solidFill>
              <a:schemeClr val="accent1"/>
            </a:solidFill>
          </a:endParaRPr>
        </a:p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</xdr:row>
          <xdr:rowOff>28575</xdr:rowOff>
        </xdr:from>
        <xdr:to>
          <xdr:col>30</xdr:col>
          <xdr:colOff>123825</xdr:colOff>
          <xdr:row>11</xdr:row>
          <xdr:rowOff>333375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11</xdr:row>
          <xdr:rowOff>28575</xdr:rowOff>
        </xdr:from>
        <xdr:to>
          <xdr:col>30</xdr:col>
          <xdr:colOff>123825</xdr:colOff>
          <xdr:row>11</xdr:row>
          <xdr:rowOff>333375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57150</xdr:colOff>
      <xdr:row>0</xdr:row>
      <xdr:rowOff>47625</xdr:rowOff>
    </xdr:from>
    <xdr:to>
      <xdr:col>7</xdr:col>
      <xdr:colOff>37772</xdr:colOff>
      <xdr:row>1</xdr:row>
      <xdr:rowOff>66347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57150" y="47625"/>
          <a:ext cx="1418897" cy="313997"/>
        </a:xfrm>
        <a:prstGeom prst="round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15</xdr:col>
      <xdr:colOff>180975</xdr:colOff>
      <xdr:row>7</xdr:row>
      <xdr:rowOff>57150</xdr:rowOff>
    </xdr:from>
    <xdr:to>
      <xdr:col>28</xdr:col>
      <xdr:colOff>85725</xdr:colOff>
      <xdr:row>9</xdr:row>
      <xdr:rowOff>66675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143250" y="1876425"/>
          <a:ext cx="2381250" cy="542925"/>
        </a:xfrm>
        <a:prstGeom prst="wedgeRoundRectCallout">
          <a:avLst>
            <a:gd name="adj1" fmla="val 6783"/>
            <a:gd name="adj2" fmla="val 127100"/>
            <a:gd name="adj3" fmla="val 16667"/>
          </a:avLst>
        </a:prstGeom>
        <a:solidFill>
          <a:schemeClr val="accent1">
            <a:lumMod val="20000"/>
            <a:lumOff val="80000"/>
            <a:alpha val="9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双子以上の場合はチェック</a:t>
          </a:r>
        </a:p>
      </xdr:txBody>
    </xdr:sp>
    <xdr:clientData/>
  </xdr:twoCellAnchor>
  <xdr:twoCellAnchor>
    <xdr:from>
      <xdr:col>13</xdr:col>
      <xdr:colOff>47625</xdr:colOff>
      <xdr:row>18</xdr:row>
      <xdr:rowOff>38100</xdr:rowOff>
    </xdr:from>
    <xdr:to>
      <xdr:col>31</xdr:col>
      <xdr:colOff>161925</xdr:colOff>
      <xdr:row>21</xdr:row>
      <xdr:rowOff>38100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2628900" y="4810125"/>
          <a:ext cx="3552825" cy="771525"/>
        </a:xfrm>
        <a:prstGeom prst="wedgeRoundRectCallout">
          <a:avLst>
            <a:gd name="adj1" fmla="val -49501"/>
            <a:gd name="adj2" fmla="val -172105"/>
            <a:gd name="adj3" fmla="val 16667"/>
          </a:avLst>
        </a:prstGeom>
        <a:solidFill>
          <a:schemeClr val="accent1">
            <a:lumMod val="20000"/>
            <a:lumOff val="80000"/>
            <a:alpha val="90000"/>
          </a:schemeClr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出産予定日を入力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後に</a:t>
          </a:r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自動で取得可能日</a:t>
          </a:r>
          <a:r>
            <a:rPr kumimoji="1" lang="ja-JP" alt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が表示されます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変更する場合は関数を消して手入力してください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AI34"/>
  <sheetViews>
    <sheetView tabSelected="1"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875" style="35" customWidth="1"/>
    <col min="2" max="30" width="2.5" style="35"/>
    <col min="31" max="33" width="2.625" style="35" customWidth="1"/>
    <col min="34" max="34" width="4.125" style="35" customWidth="1"/>
    <col min="35" max="35" width="10.5" style="35" bestFit="1" customWidth="1"/>
    <col min="36" max="38" width="2.5" style="35"/>
    <col min="39" max="39" width="2.5" style="35" customWidth="1"/>
    <col min="40" max="16384" width="2.5" style="35"/>
  </cols>
  <sheetData>
    <row r="1" spans="1:35" s="3" customFormat="1" ht="23.25" customHeight="1" x14ac:dyDescent="0.4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45"/>
      <c r="AG1" s="45"/>
    </row>
    <row r="2" spans="1:35" s="3" customFormat="1" ht="13.5" x14ac:dyDescent="0.4">
      <c r="A2" s="4"/>
    </row>
    <row r="3" spans="1:35" s="3" customFormat="1" ht="20.25" customHeight="1" x14ac:dyDescent="0.4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46"/>
      <c r="AG3" s="46"/>
    </row>
    <row r="4" spans="1:35" s="3" customFormat="1" ht="18.75" customHeight="1" x14ac:dyDescent="0.15">
      <c r="A4" s="5"/>
      <c r="B4" s="6"/>
      <c r="C4" s="6"/>
      <c r="D4" s="6"/>
      <c r="E4" s="6"/>
      <c r="F4" s="6"/>
      <c r="G4" s="6"/>
      <c r="H4" s="6"/>
      <c r="I4" s="6"/>
      <c r="S4" s="66" t="s">
        <v>14</v>
      </c>
      <c r="T4" s="66"/>
      <c r="U4" s="66"/>
      <c r="V4" s="72"/>
      <c r="W4" s="72"/>
      <c r="X4" s="72"/>
      <c r="Y4" s="7" t="s">
        <v>15</v>
      </c>
      <c r="Z4" s="72"/>
      <c r="AA4" s="72"/>
      <c r="AB4" s="7" t="s">
        <v>16</v>
      </c>
      <c r="AC4" s="72"/>
      <c r="AD4" s="72"/>
      <c r="AE4" s="7" t="s">
        <v>17</v>
      </c>
      <c r="AF4" s="47"/>
      <c r="AG4" s="47"/>
    </row>
    <row r="5" spans="1:35" s="3" customFormat="1" ht="22.5" customHeight="1" x14ac:dyDescent="0.15">
      <c r="A5" s="5"/>
      <c r="B5" s="6"/>
      <c r="C5" s="6"/>
      <c r="D5" s="6"/>
      <c r="E5" s="6"/>
      <c r="F5" s="6"/>
      <c r="G5" s="6"/>
      <c r="H5" s="6"/>
      <c r="I5" s="6"/>
      <c r="J5" s="8"/>
      <c r="K5" s="64" t="s">
        <v>18</v>
      </c>
      <c r="L5" s="64"/>
      <c r="M5" s="64"/>
      <c r="N5" s="66" t="s">
        <v>19</v>
      </c>
      <c r="O5" s="66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48"/>
      <c r="AG5" s="48"/>
    </row>
    <row r="6" spans="1:35" s="3" customFormat="1" ht="22.5" customHeight="1" x14ac:dyDescent="0.15">
      <c r="A6" s="9"/>
      <c r="K6" s="10"/>
      <c r="L6" s="10"/>
      <c r="M6" s="10"/>
      <c r="N6" s="67" t="s">
        <v>20</v>
      </c>
      <c r="O6" s="67"/>
      <c r="P6" s="68"/>
      <c r="Q6" s="68"/>
      <c r="R6" s="68"/>
      <c r="S6" s="68"/>
      <c r="T6" s="68"/>
      <c r="U6" s="68"/>
      <c r="V6" s="68"/>
      <c r="W6" s="67" t="s">
        <v>21</v>
      </c>
      <c r="X6" s="67"/>
      <c r="Y6" s="68"/>
      <c r="Z6" s="68"/>
      <c r="AA6" s="68"/>
      <c r="AB6" s="68"/>
      <c r="AC6" s="68"/>
      <c r="AD6" s="68"/>
      <c r="AE6" s="68"/>
      <c r="AF6" s="48"/>
      <c r="AG6" s="48"/>
    </row>
    <row r="7" spans="1:35" s="3" customFormat="1" ht="22.5" customHeight="1" x14ac:dyDescent="0.15">
      <c r="A7" s="11"/>
      <c r="B7" s="6"/>
      <c r="C7" s="6"/>
      <c r="D7" s="6"/>
      <c r="E7" s="6"/>
      <c r="F7" s="6"/>
      <c r="G7" s="6"/>
      <c r="H7" s="6"/>
      <c r="I7" s="6"/>
      <c r="K7" s="66" t="s">
        <v>22</v>
      </c>
      <c r="L7" s="66"/>
      <c r="M7" s="66"/>
      <c r="N7" s="66"/>
      <c r="O7" s="69"/>
      <c r="P7" s="69"/>
      <c r="Q7" s="69"/>
      <c r="R7" s="69"/>
      <c r="S7" s="69"/>
      <c r="T7" s="69"/>
      <c r="U7" s="67" t="s">
        <v>23</v>
      </c>
      <c r="V7" s="67"/>
      <c r="W7" s="68"/>
      <c r="X7" s="68"/>
      <c r="Y7" s="68"/>
      <c r="Z7" s="68"/>
      <c r="AA7" s="68"/>
      <c r="AB7" s="68"/>
      <c r="AC7" s="68"/>
      <c r="AD7" s="68"/>
      <c r="AE7" s="7" t="s">
        <v>24</v>
      </c>
      <c r="AF7" s="47"/>
      <c r="AG7" s="47"/>
    </row>
    <row r="8" spans="1:35" s="3" customFormat="1" ht="19.5" customHeight="1" x14ac:dyDescent="0.4">
      <c r="A8" s="9"/>
    </row>
    <row r="9" spans="1:35" s="3" customFormat="1" ht="22.5" customHeight="1" x14ac:dyDescent="0.4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49"/>
      <c r="AG9" s="49"/>
    </row>
    <row r="10" spans="1:35" s="3" customFormat="1" ht="17.25" customHeight="1" x14ac:dyDescent="0.4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0"/>
      <c r="AG10" s="50"/>
    </row>
    <row r="11" spans="1:35" s="3" customFormat="1" ht="12.75" customHeight="1" x14ac:dyDescent="0.4">
      <c r="A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35" s="3" customFormat="1" ht="27.6" customHeight="1" x14ac:dyDescent="0.4">
      <c r="B12" s="13"/>
      <c r="C12" s="13"/>
      <c r="D12" s="63" t="s">
        <v>32</v>
      </c>
      <c r="E12" s="63"/>
      <c r="F12" s="63"/>
      <c r="G12" s="63"/>
      <c r="H12" s="63"/>
      <c r="I12" s="63"/>
      <c r="J12" s="59"/>
      <c r="K12" s="60"/>
      <c r="L12" s="61"/>
      <c r="M12" s="14" t="s">
        <v>10</v>
      </c>
      <c r="N12" s="59"/>
      <c r="O12" s="61"/>
      <c r="P12" s="14" t="s">
        <v>11</v>
      </c>
      <c r="Q12" s="59"/>
      <c r="R12" s="61"/>
      <c r="S12" s="14" t="s">
        <v>12</v>
      </c>
      <c r="T12" s="70" t="str">
        <f>IF(J12="","",IF(N12="","",IF(Q12="","",TEXT(J12&amp;"/"&amp;N12&amp;"/"&amp;Q12,"(aaa)"))))</f>
        <v/>
      </c>
      <c r="U12" s="71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42" t="b">
        <v>0</v>
      </c>
      <c r="AI12" s="43" t="str">
        <f>IF(J12="","",IF(N12="","",IF(Q12="","",TEXT(J12&amp;"/"&amp;N12&amp;"/"&amp;Q12,"YYYY/MM/DD"))))</f>
        <v/>
      </c>
    </row>
    <row r="13" spans="1:35" s="8" customFormat="1" ht="27.6" customHeight="1" x14ac:dyDescent="0.15">
      <c r="A13" s="62" t="s">
        <v>47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1"/>
      <c r="AG13" s="51"/>
      <c r="AH13" s="2">
        <f>IF(AH12=FALSE,0,56)</f>
        <v>0</v>
      </c>
      <c r="AI13" s="44" t="str">
        <f>IF(J12="","",IF(N12="","",IF(Q12="","",TEXT(J12&amp;"/"&amp;N12&amp;"/"&amp;Q12,"YYYY/MM/DD")-AH13)))</f>
        <v/>
      </c>
    </row>
    <row r="14" spans="1:35" s="8" customFormat="1" ht="22.5" customHeight="1" x14ac:dyDescent="0.4">
      <c r="A14" s="17"/>
      <c r="B14" s="92" t="str">
        <f>IF(AI13="","",TEXT(AI13-41,"YYYY"))</f>
        <v/>
      </c>
      <c r="C14" s="78"/>
      <c r="D14" s="78"/>
      <c r="E14" s="18" t="s">
        <v>10</v>
      </c>
      <c r="F14" s="78" t="str">
        <f>IF(AI13="","",TEXT(AI13-41,"M"))</f>
        <v/>
      </c>
      <c r="G14" s="78"/>
      <c r="H14" s="18" t="s">
        <v>11</v>
      </c>
      <c r="I14" s="78" t="str">
        <f>IF(AI13="","",TEXT(AI13-41,"D"))</f>
        <v/>
      </c>
      <c r="J14" s="78"/>
      <c r="K14" s="18" t="s">
        <v>12</v>
      </c>
      <c r="L14" s="78" t="str">
        <f>IF(AI13="","",TEXT(AI13-41,"(aaa)"))</f>
        <v/>
      </c>
      <c r="M14" s="78"/>
      <c r="N14" s="78"/>
      <c r="O14" s="19" t="s">
        <v>33</v>
      </c>
      <c r="P14" s="19" t="s">
        <v>34</v>
      </c>
      <c r="Q14" s="78" t="str">
        <f>TEXT(AI12,"YYYY")</f>
        <v/>
      </c>
      <c r="R14" s="78"/>
      <c r="S14" s="78"/>
      <c r="T14" s="18" t="s">
        <v>10</v>
      </c>
      <c r="U14" s="78" t="str">
        <f>TEXT(AI12,"M")</f>
        <v/>
      </c>
      <c r="V14" s="78"/>
      <c r="W14" s="18" t="s">
        <v>11</v>
      </c>
      <c r="X14" s="78" t="str">
        <f>TEXT(AI12,"D")</f>
        <v/>
      </c>
      <c r="Y14" s="78"/>
      <c r="Z14" s="18" t="s">
        <v>12</v>
      </c>
      <c r="AA14" s="81" t="str">
        <f>TEXT(AI12,"(aaa)")</f>
        <v/>
      </c>
      <c r="AB14" s="81"/>
      <c r="AC14" s="81"/>
    </row>
    <row r="15" spans="1:35" s="8" customFormat="1" ht="27.6" customHeight="1" x14ac:dyDescent="0.15">
      <c r="A15" s="62" t="s">
        <v>48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51"/>
      <c r="AG15" s="51"/>
    </row>
    <row r="16" spans="1:35" s="8" customFormat="1" ht="22.5" customHeight="1" x14ac:dyDescent="0.4">
      <c r="A16" s="13"/>
      <c r="B16" s="92" t="str">
        <f>IF(AI12="","",TEXT(AI12+1,"YYYY"))</f>
        <v/>
      </c>
      <c r="C16" s="78"/>
      <c r="D16" s="78"/>
      <c r="E16" s="14" t="s">
        <v>35</v>
      </c>
      <c r="F16" s="78" t="str">
        <f>IF(AI12="","",TEXT(AI12+1,"M"))</f>
        <v/>
      </c>
      <c r="G16" s="78"/>
      <c r="H16" s="14" t="s">
        <v>36</v>
      </c>
      <c r="I16" s="78" t="str">
        <f>IF(AI12="","",TEXT(AI12+1,"D"))</f>
        <v/>
      </c>
      <c r="J16" s="78"/>
      <c r="K16" s="14" t="s">
        <v>37</v>
      </c>
      <c r="L16" s="78" t="str">
        <f>IF(AI12="","",TEXT(AI12+1,"(aaa)"))</f>
        <v/>
      </c>
      <c r="M16" s="78"/>
      <c r="N16" s="78"/>
      <c r="O16" s="19" t="s">
        <v>33</v>
      </c>
      <c r="P16" s="19" t="s">
        <v>34</v>
      </c>
      <c r="Q16" s="78" t="str">
        <f>IF(AI12="","",TEXT(AI12+56,"YYYY"))</f>
        <v/>
      </c>
      <c r="R16" s="78"/>
      <c r="S16" s="78"/>
      <c r="T16" s="14" t="s">
        <v>10</v>
      </c>
      <c r="U16" s="78" t="str">
        <f>IF(AI12="","",TEXT(AI12+56,"M"))</f>
        <v/>
      </c>
      <c r="V16" s="78"/>
      <c r="W16" s="14" t="s">
        <v>11</v>
      </c>
      <c r="X16" s="78" t="str">
        <f>IF(AI12="","",TEXT(AI12+56,"D"))</f>
        <v/>
      </c>
      <c r="Y16" s="78"/>
      <c r="Z16" s="14" t="s">
        <v>12</v>
      </c>
      <c r="AA16" s="81" t="str">
        <f>IF(AI12="","",TEXT(AI12+56,"(aaa)"))</f>
        <v/>
      </c>
      <c r="AB16" s="81"/>
      <c r="AC16" s="81"/>
    </row>
    <row r="17" spans="1:33" s="8" customFormat="1" ht="7.5" customHeight="1" x14ac:dyDescent="0.4">
      <c r="A17" s="13"/>
      <c r="B17" s="20"/>
      <c r="C17" s="21"/>
      <c r="D17" s="21"/>
      <c r="E17" s="13"/>
      <c r="F17" s="21"/>
      <c r="G17" s="21"/>
      <c r="H17" s="13"/>
      <c r="I17" s="21"/>
      <c r="J17" s="21"/>
      <c r="K17" s="13"/>
      <c r="L17" s="21"/>
      <c r="M17" s="21"/>
      <c r="N17" s="21"/>
      <c r="O17" s="21"/>
      <c r="P17" s="21"/>
      <c r="Q17" s="21"/>
      <c r="R17" s="21"/>
      <c r="S17" s="21"/>
      <c r="T17" s="13"/>
      <c r="U17" s="21"/>
      <c r="V17" s="21"/>
      <c r="W17" s="13"/>
      <c r="X17" s="21"/>
      <c r="Y17" s="21"/>
      <c r="Z17" s="13"/>
      <c r="AA17" s="22"/>
      <c r="AB17" s="22"/>
      <c r="AC17" s="22"/>
    </row>
    <row r="18" spans="1:33" s="8" customFormat="1" ht="27.6" customHeight="1" x14ac:dyDescent="0.4">
      <c r="A18" s="93" t="s">
        <v>49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s="8" customFormat="1" ht="15" customHeight="1" x14ac:dyDescent="0.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3" customFormat="1" ht="24.75" customHeight="1" x14ac:dyDescent="0.4">
      <c r="A20" s="83" t="s">
        <v>40</v>
      </c>
      <c r="B20" s="84"/>
      <c r="C20" s="84"/>
      <c r="D20" s="84"/>
      <c r="E20" s="84"/>
      <c r="F20" s="85"/>
      <c r="G20" s="96" t="s">
        <v>42</v>
      </c>
      <c r="H20" s="96"/>
      <c r="I20" s="96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  <c r="AF20" s="52"/>
      <c r="AG20" s="52"/>
    </row>
    <row r="21" spans="1:33" s="3" customFormat="1" ht="21" customHeight="1" x14ac:dyDescent="0.4">
      <c r="A21" s="86"/>
      <c r="B21" s="87"/>
      <c r="C21" s="87"/>
      <c r="D21" s="87"/>
      <c r="E21" s="87"/>
      <c r="F21" s="88"/>
      <c r="G21" s="97" t="s">
        <v>43</v>
      </c>
      <c r="H21" s="97"/>
      <c r="I21" s="97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53"/>
      <c r="AG21" s="53"/>
    </row>
    <row r="22" spans="1:33" s="3" customFormat="1" ht="21" customHeight="1" x14ac:dyDescent="0.4">
      <c r="A22" s="89"/>
      <c r="B22" s="90"/>
      <c r="C22" s="90"/>
      <c r="D22" s="90"/>
      <c r="E22" s="90"/>
      <c r="F22" s="91"/>
      <c r="G22" s="98" t="s">
        <v>44</v>
      </c>
      <c r="H22" s="98"/>
      <c r="I22" s="98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54"/>
      <c r="AG22" s="54"/>
    </row>
    <row r="23" spans="1:33" s="3" customFormat="1" ht="16.5" customHeight="1" x14ac:dyDescent="0.4">
      <c r="A23" s="23"/>
      <c r="B23" s="23"/>
      <c r="C23" s="23"/>
      <c r="D23" s="23"/>
      <c r="E23" s="23"/>
      <c r="F23" s="23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3" customFormat="1" ht="22.5" customHeight="1" x14ac:dyDescent="0.4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26" t="s">
        <v>45</v>
      </c>
      <c r="M24" s="27"/>
      <c r="N24" s="27"/>
      <c r="O24" s="28"/>
      <c r="P24" s="28"/>
      <c r="Q24" s="28"/>
      <c r="R24" s="28"/>
      <c r="S24" s="29"/>
      <c r="T24" s="29"/>
      <c r="U24" s="28"/>
      <c r="V24" s="28"/>
      <c r="W24" s="82"/>
      <c r="X24" s="82"/>
      <c r="Y24" s="82"/>
      <c r="Z24" s="82"/>
      <c r="AA24" s="82"/>
      <c r="AB24" s="82"/>
      <c r="AC24" s="82"/>
      <c r="AD24" s="82"/>
      <c r="AE24" s="29" t="s">
        <v>24</v>
      </c>
      <c r="AF24" s="8"/>
      <c r="AG24" s="8"/>
    </row>
    <row r="25" spans="1:33" s="3" customFormat="1" ht="10.5" customHeight="1" x14ac:dyDescent="0.4">
      <c r="A25" s="12"/>
    </row>
    <row r="26" spans="1:33" s="3" customFormat="1" ht="22.5" customHeight="1" x14ac:dyDescent="0.4">
      <c r="A26" s="30" t="s">
        <v>1</v>
      </c>
      <c r="B26" s="6"/>
      <c r="C26" s="6"/>
      <c r="D26" s="6"/>
      <c r="E26" s="6"/>
      <c r="F26" s="6"/>
      <c r="G26" s="6"/>
      <c r="H26" s="6"/>
      <c r="I26" s="6"/>
      <c r="L26" s="31" t="s">
        <v>46</v>
      </c>
      <c r="M26" s="29"/>
      <c r="N26" s="29"/>
      <c r="O26" s="29"/>
      <c r="P26" s="29"/>
      <c r="Q26" s="28"/>
      <c r="R26" s="28"/>
      <c r="S26" s="28"/>
      <c r="T26" s="28"/>
      <c r="U26" s="28"/>
      <c r="V26" s="28"/>
      <c r="W26" s="82"/>
      <c r="X26" s="82"/>
      <c r="Y26" s="82"/>
      <c r="Z26" s="82"/>
      <c r="AA26" s="82"/>
      <c r="AB26" s="82"/>
      <c r="AC26" s="82"/>
      <c r="AD26" s="82"/>
      <c r="AE26" s="29" t="s">
        <v>24</v>
      </c>
      <c r="AF26" s="8"/>
      <c r="AG26" s="8"/>
    </row>
    <row r="27" spans="1:33" s="3" customFormat="1" ht="45" customHeight="1" x14ac:dyDescent="0.4">
      <c r="A27" s="30"/>
      <c r="B27" s="6"/>
      <c r="C27" s="6"/>
      <c r="D27" s="6"/>
      <c r="E27" s="6"/>
      <c r="F27" s="6"/>
      <c r="G27" s="6"/>
      <c r="H27" s="6"/>
      <c r="I27" s="6"/>
      <c r="L27" s="32"/>
      <c r="M27" s="8"/>
      <c r="N27" s="8"/>
      <c r="O27" s="8"/>
      <c r="P27" s="8"/>
      <c r="Q27" s="33"/>
      <c r="R27" s="33"/>
      <c r="S27" s="33"/>
      <c r="T27" s="33"/>
      <c r="U27" s="33"/>
      <c r="V27" s="33"/>
      <c r="W27" s="25"/>
      <c r="X27" s="25"/>
      <c r="Y27" s="25"/>
      <c r="Z27" s="25"/>
      <c r="AA27" s="25"/>
      <c r="AB27" s="25"/>
      <c r="AC27" s="25"/>
      <c r="AD27" s="25"/>
      <c r="AE27" s="8"/>
      <c r="AF27" s="8"/>
      <c r="AG27" s="8"/>
    </row>
    <row r="28" spans="1:33" ht="16.5" customHeight="1" x14ac:dyDescent="0.4">
      <c r="A28" s="34" t="s">
        <v>38</v>
      </c>
    </row>
    <row r="29" spans="1:33" ht="19.5" customHeight="1" x14ac:dyDescent="0.4">
      <c r="A29" s="74" t="s">
        <v>4</v>
      </c>
      <c r="B29" s="74"/>
      <c r="C29" s="74"/>
      <c r="D29" s="74"/>
      <c r="E29" s="74"/>
      <c r="F29" s="75"/>
      <c r="G29" s="75"/>
      <c r="H29" s="76"/>
      <c r="I29" s="77"/>
      <c r="J29" s="75"/>
      <c r="K29" s="75"/>
      <c r="L29" s="74" t="s">
        <v>2</v>
      </c>
      <c r="M29" s="74"/>
      <c r="N29" s="74"/>
      <c r="O29" s="74"/>
      <c r="P29" s="75"/>
      <c r="Q29" s="75"/>
      <c r="R29" s="76"/>
      <c r="S29" s="77"/>
      <c r="T29" s="75"/>
      <c r="U29" s="75"/>
      <c r="V29" s="74" t="s">
        <v>3</v>
      </c>
      <c r="W29" s="74"/>
      <c r="X29" s="74"/>
      <c r="Y29" s="74"/>
      <c r="Z29" s="75"/>
      <c r="AA29" s="75"/>
      <c r="AB29" s="76"/>
      <c r="AC29" s="77"/>
      <c r="AD29" s="75"/>
      <c r="AE29" s="75"/>
      <c r="AF29" s="1"/>
      <c r="AG29" s="1"/>
    </row>
    <row r="30" spans="1:33" ht="19.5" customHeight="1" x14ac:dyDescent="0.4">
      <c r="A30" s="74" t="s">
        <v>41</v>
      </c>
      <c r="B30" s="74"/>
      <c r="C30" s="74"/>
      <c r="D30" s="74"/>
      <c r="E30" s="74"/>
      <c r="F30" s="75"/>
      <c r="G30" s="75"/>
      <c r="H30" s="76"/>
      <c r="I30" s="77"/>
      <c r="J30" s="75"/>
      <c r="K30" s="75"/>
      <c r="L30" s="74" t="s">
        <v>5</v>
      </c>
      <c r="M30" s="74"/>
      <c r="N30" s="74"/>
      <c r="O30" s="74"/>
      <c r="P30" s="75"/>
      <c r="Q30" s="75"/>
      <c r="R30" s="76"/>
      <c r="S30" s="77"/>
      <c r="T30" s="75"/>
      <c r="U30" s="75"/>
      <c r="V30" s="74" t="s">
        <v>6</v>
      </c>
      <c r="W30" s="74"/>
      <c r="X30" s="74"/>
      <c r="Y30" s="74"/>
      <c r="Z30" s="75"/>
      <c r="AA30" s="75"/>
      <c r="AB30" s="76"/>
      <c r="AC30" s="77"/>
      <c r="AD30" s="75"/>
      <c r="AE30" s="75"/>
      <c r="AF30" s="1"/>
      <c r="AG30" s="1"/>
    </row>
    <row r="31" spans="1:33" ht="6.75" customHeight="1" x14ac:dyDescent="0.4">
      <c r="A31" s="36"/>
      <c r="B31" s="37"/>
      <c r="C31" s="37"/>
      <c r="D31" s="37"/>
      <c r="E31" s="37"/>
      <c r="F31" s="37"/>
      <c r="G31" s="37"/>
      <c r="H31" s="37"/>
      <c r="I31" s="37"/>
    </row>
    <row r="32" spans="1:33" ht="24.75" customHeight="1" x14ac:dyDescent="0.4">
      <c r="D32" s="80" t="s">
        <v>7</v>
      </c>
      <c r="E32" s="80"/>
      <c r="F32" s="80"/>
      <c r="G32" s="80"/>
      <c r="H32" s="73" t="s">
        <v>8</v>
      </c>
      <c r="I32" s="73"/>
      <c r="J32" s="73"/>
      <c r="K32" s="73"/>
      <c r="L32" s="74" t="s">
        <v>26</v>
      </c>
      <c r="M32" s="74"/>
      <c r="N32" s="74"/>
      <c r="O32" s="74"/>
      <c r="P32" s="73" t="s">
        <v>28</v>
      </c>
      <c r="Q32" s="73"/>
      <c r="R32" s="73"/>
      <c r="S32" s="73"/>
      <c r="T32" s="73" t="s">
        <v>27</v>
      </c>
      <c r="U32" s="73"/>
      <c r="V32" s="73"/>
      <c r="W32" s="73"/>
      <c r="X32" s="73" t="s">
        <v>29</v>
      </c>
      <c r="Y32" s="73"/>
      <c r="Z32" s="73"/>
      <c r="AA32" s="73"/>
      <c r="AB32" s="73" t="s">
        <v>9</v>
      </c>
      <c r="AC32" s="73"/>
      <c r="AD32" s="73"/>
      <c r="AE32" s="73"/>
      <c r="AF32" s="40"/>
      <c r="AG32" s="40"/>
    </row>
    <row r="33" spans="1:33" ht="54" customHeight="1" x14ac:dyDescent="0.4">
      <c r="A33" s="3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1"/>
      <c r="AG33" s="1"/>
    </row>
    <row r="34" spans="1:33" ht="12" customHeight="1" x14ac:dyDescent="0.4">
      <c r="A34" s="79" t="s">
        <v>39</v>
      </c>
      <c r="B34" s="79"/>
      <c r="C34" s="79"/>
      <c r="D34" s="39"/>
      <c r="E34" s="39"/>
      <c r="F34" s="39"/>
      <c r="G34" s="39"/>
      <c r="H34" s="37"/>
      <c r="I34" s="37"/>
      <c r="W34" s="40"/>
      <c r="X34" s="40"/>
      <c r="Y34" s="41"/>
    </row>
  </sheetData>
  <sheetProtection sheet="1" objects="1" scenarios="1" formatCells="0" selectLockedCells="1"/>
  <mergeCells count="86">
    <mergeCell ref="Q14:S14"/>
    <mergeCell ref="AA14:AC14"/>
    <mergeCell ref="B16:D16"/>
    <mergeCell ref="F16:G16"/>
    <mergeCell ref="I16:J16"/>
    <mergeCell ref="L16:N16"/>
    <mergeCell ref="Q16:S16"/>
    <mergeCell ref="U16:V16"/>
    <mergeCell ref="X16:Y16"/>
    <mergeCell ref="A20:F22"/>
    <mergeCell ref="B14:D14"/>
    <mergeCell ref="F14:G14"/>
    <mergeCell ref="I14:J14"/>
    <mergeCell ref="L14:N14"/>
    <mergeCell ref="A18:AG18"/>
    <mergeCell ref="J20:AE20"/>
    <mergeCell ref="G20:I20"/>
    <mergeCell ref="G21:I21"/>
    <mergeCell ref="G22:I22"/>
    <mergeCell ref="J21:AE21"/>
    <mergeCell ref="J22:AE22"/>
    <mergeCell ref="AA16:AC16"/>
    <mergeCell ref="Z29:AB29"/>
    <mergeCell ref="Z30:AB30"/>
    <mergeCell ref="AC29:AE29"/>
    <mergeCell ref="AC30:AE30"/>
    <mergeCell ref="W24:AD24"/>
    <mergeCell ref="W26:AD26"/>
    <mergeCell ref="U14:V14"/>
    <mergeCell ref="X14:Y14"/>
    <mergeCell ref="A15:AE15"/>
    <mergeCell ref="A34:C34"/>
    <mergeCell ref="AB32:AE32"/>
    <mergeCell ref="D33:G33"/>
    <mergeCell ref="H33:K33"/>
    <mergeCell ref="L33:O33"/>
    <mergeCell ref="P33:S33"/>
    <mergeCell ref="T33:W33"/>
    <mergeCell ref="X33:AA33"/>
    <mergeCell ref="AB33:AE33"/>
    <mergeCell ref="D32:G32"/>
    <mergeCell ref="H32:K32"/>
    <mergeCell ref="L32:O32"/>
    <mergeCell ref="P32:S32"/>
    <mergeCell ref="T32:W32"/>
    <mergeCell ref="X32:AA32"/>
    <mergeCell ref="A30:E30"/>
    <mergeCell ref="L29:O29"/>
    <mergeCell ref="L30:O30"/>
    <mergeCell ref="V29:Y29"/>
    <mergeCell ref="V30:Y30"/>
    <mergeCell ref="F29:H29"/>
    <mergeCell ref="F30:H30"/>
    <mergeCell ref="I30:K30"/>
    <mergeCell ref="I29:K29"/>
    <mergeCell ref="P29:R29"/>
    <mergeCell ref="A29:E29"/>
    <mergeCell ref="P30:R30"/>
    <mergeCell ref="S29:U29"/>
    <mergeCell ref="S30:U30"/>
    <mergeCell ref="A13:AE13"/>
    <mergeCell ref="D12:I12"/>
    <mergeCell ref="K5:M5"/>
    <mergeCell ref="A24:K24"/>
    <mergeCell ref="K7:N7"/>
    <mergeCell ref="N5:O5"/>
    <mergeCell ref="N6:O6"/>
    <mergeCell ref="W6:X6"/>
    <mergeCell ref="U7:V7"/>
    <mergeCell ref="W7:AD7"/>
    <mergeCell ref="O7:T7"/>
    <mergeCell ref="P6:V6"/>
    <mergeCell ref="N12:O12"/>
    <mergeCell ref="Q12:R12"/>
    <mergeCell ref="T12:U12"/>
    <mergeCell ref="Y6:AE6"/>
    <mergeCell ref="A1:AE1"/>
    <mergeCell ref="A9:AE9"/>
    <mergeCell ref="A10:AE10"/>
    <mergeCell ref="A3:AE3"/>
    <mergeCell ref="J12:L12"/>
    <mergeCell ref="V4:X4"/>
    <mergeCell ref="Z4:AA4"/>
    <mergeCell ref="AC4:AD4"/>
    <mergeCell ref="S4:U4"/>
    <mergeCell ref="P5:AE5"/>
  </mergeCells>
  <phoneticPr fontId="24"/>
  <pageMargins left="0.74803149606299213" right="0.19685039370078741" top="0.98425196850393704" bottom="0.39370078740157483" header="0.51181102362204722" footer="0.51181102362204722"/>
  <pageSetup paperSize="9" orientation="portrait" verticalDpi="0" r:id="rId1"/>
  <ignoredErrors>
    <ignoredError sqref="AI12:AI13 AH13" unlockedFormula="1"/>
  </ignoredError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locked="0" defaultSize="0" autoFill="0" autoLine="0" autoPict="0" linkedCell="AH12" r:id="rId5">
            <anchor moveWithCells="1">
              <from>
                <xdr:col>22</xdr:col>
                <xdr:colOff>66675</xdr:colOff>
                <xdr:row>11</xdr:row>
                <xdr:rowOff>28575</xdr:rowOff>
              </from>
              <to>
                <xdr:col>30</xdr:col>
                <xdr:colOff>123825</xdr:colOff>
                <xdr:row>11</xdr:row>
                <xdr:rowOff>333375</xdr:rowOff>
              </to>
            </anchor>
          </controlPr>
        </control>
      </mc:Choice>
      <mc:Fallback>
        <control shapeId="1025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495FC-8C92-419A-B871-B2B97EBDFB61}">
  <sheetPr codeName="Sheet2"/>
  <dimension ref="A1:AI34"/>
  <sheetViews>
    <sheetView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875" style="35" customWidth="1"/>
    <col min="2" max="30" width="2.5" style="35"/>
    <col min="31" max="33" width="2.625" style="35" customWidth="1"/>
    <col min="34" max="34" width="4.125" style="35" customWidth="1"/>
    <col min="35" max="35" width="10.5" style="35" bestFit="1" customWidth="1"/>
    <col min="36" max="38" width="2.5" style="35"/>
    <col min="39" max="39" width="2.5" style="35" customWidth="1"/>
    <col min="40" max="16384" width="2.5" style="35"/>
  </cols>
  <sheetData>
    <row r="1" spans="1:35" s="3" customFormat="1" ht="23.25" customHeight="1" x14ac:dyDescent="0.4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45"/>
      <c r="AG1" s="45"/>
    </row>
    <row r="2" spans="1:35" s="3" customFormat="1" ht="13.5" x14ac:dyDescent="0.4">
      <c r="A2" s="4"/>
    </row>
    <row r="3" spans="1:35" s="3" customFormat="1" ht="20.25" customHeight="1" x14ac:dyDescent="0.4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46"/>
      <c r="AG3" s="46"/>
    </row>
    <row r="4" spans="1:35" s="3" customFormat="1" ht="18.75" customHeight="1" x14ac:dyDescent="0.15">
      <c r="A4" s="5"/>
      <c r="B4" s="6"/>
      <c r="C4" s="6"/>
      <c r="D4" s="6"/>
      <c r="E4" s="6"/>
      <c r="F4" s="6"/>
      <c r="G4" s="6"/>
      <c r="H4" s="6"/>
      <c r="I4" s="6"/>
      <c r="S4" s="66" t="s">
        <v>14</v>
      </c>
      <c r="T4" s="66"/>
      <c r="U4" s="66"/>
      <c r="V4" s="72">
        <v>2021</v>
      </c>
      <c r="W4" s="72"/>
      <c r="X4" s="72"/>
      <c r="Y4" s="7" t="s">
        <v>15</v>
      </c>
      <c r="Z4" s="72">
        <v>10</v>
      </c>
      <c r="AA4" s="72"/>
      <c r="AB4" s="7" t="s">
        <v>16</v>
      </c>
      <c r="AC4" s="72">
        <v>10</v>
      </c>
      <c r="AD4" s="72"/>
      <c r="AE4" s="7" t="s">
        <v>17</v>
      </c>
      <c r="AF4" s="47"/>
      <c r="AG4" s="47"/>
    </row>
    <row r="5" spans="1:35" s="3" customFormat="1" ht="22.5" customHeight="1" x14ac:dyDescent="0.15">
      <c r="A5" s="5"/>
      <c r="B5" s="6"/>
      <c r="C5" s="6"/>
      <c r="D5" s="6"/>
      <c r="E5" s="6"/>
      <c r="F5" s="6"/>
      <c r="G5" s="6"/>
      <c r="H5" s="6"/>
      <c r="I5" s="6"/>
      <c r="J5" s="8"/>
      <c r="K5" s="64" t="s">
        <v>18</v>
      </c>
      <c r="L5" s="64"/>
      <c r="M5" s="64"/>
      <c r="N5" s="66" t="s">
        <v>19</v>
      </c>
      <c r="O5" s="66"/>
      <c r="P5" s="72" t="s">
        <v>51</v>
      </c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48"/>
      <c r="AG5" s="48"/>
    </row>
    <row r="6" spans="1:35" s="3" customFormat="1" ht="22.5" customHeight="1" x14ac:dyDescent="0.15">
      <c r="A6" s="9"/>
      <c r="K6" s="10"/>
      <c r="L6" s="10"/>
      <c r="M6" s="10"/>
      <c r="N6" s="67" t="s">
        <v>20</v>
      </c>
      <c r="O6" s="67"/>
      <c r="P6" s="68" t="s">
        <v>53</v>
      </c>
      <c r="Q6" s="68"/>
      <c r="R6" s="68"/>
      <c r="S6" s="68"/>
      <c r="T6" s="68"/>
      <c r="U6" s="68"/>
      <c r="V6" s="68"/>
      <c r="W6" s="67" t="s">
        <v>21</v>
      </c>
      <c r="X6" s="67"/>
      <c r="Y6" s="68" t="s">
        <v>52</v>
      </c>
      <c r="Z6" s="68"/>
      <c r="AA6" s="68"/>
      <c r="AB6" s="68"/>
      <c r="AC6" s="68"/>
      <c r="AD6" s="68"/>
      <c r="AE6" s="68"/>
      <c r="AF6" s="48"/>
      <c r="AG6" s="48"/>
    </row>
    <row r="7" spans="1:35" s="3" customFormat="1" ht="22.5" customHeight="1" x14ac:dyDescent="0.15">
      <c r="A7" s="11"/>
      <c r="B7" s="6"/>
      <c r="C7" s="6"/>
      <c r="D7" s="6"/>
      <c r="E7" s="6"/>
      <c r="F7" s="6"/>
      <c r="G7" s="6"/>
      <c r="H7" s="6"/>
      <c r="I7" s="6"/>
      <c r="K7" s="66" t="s">
        <v>22</v>
      </c>
      <c r="L7" s="66"/>
      <c r="M7" s="66"/>
      <c r="N7" s="66"/>
      <c r="O7" s="69" t="s">
        <v>59</v>
      </c>
      <c r="P7" s="69"/>
      <c r="Q7" s="69"/>
      <c r="R7" s="69"/>
      <c r="S7" s="69"/>
      <c r="T7" s="69"/>
      <c r="U7" s="67" t="s">
        <v>23</v>
      </c>
      <c r="V7" s="67"/>
      <c r="W7" s="68" t="s">
        <v>54</v>
      </c>
      <c r="X7" s="68"/>
      <c r="Y7" s="68"/>
      <c r="Z7" s="68"/>
      <c r="AA7" s="68"/>
      <c r="AB7" s="68"/>
      <c r="AC7" s="68"/>
      <c r="AD7" s="68"/>
      <c r="AE7" s="7" t="s">
        <v>24</v>
      </c>
      <c r="AF7" s="47"/>
      <c r="AG7" s="47"/>
    </row>
    <row r="8" spans="1:35" s="3" customFormat="1" ht="19.5" customHeight="1" x14ac:dyDescent="0.4">
      <c r="A8" s="9"/>
    </row>
    <row r="9" spans="1:35" s="3" customFormat="1" ht="22.5" customHeight="1" x14ac:dyDescent="0.4">
      <c r="A9" s="56" t="s">
        <v>31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49"/>
      <c r="AG9" s="49"/>
    </row>
    <row r="10" spans="1:35" s="3" customFormat="1" ht="17.25" customHeight="1" x14ac:dyDescent="0.4">
      <c r="A10" s="57" t="s">
        <v>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0"/>
      <c r="AG10" s="50"/>
    </row>
    <row r="11" spans="1:35" s="3" customFormat="1" ht="12.75" customHeight="1" x14ac:dyDescent="0.4">
      <c r="A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35" s="3" customFormat="1" ht="27.6" customHeight="1" x14ac:dyDescent="0.4">
      <c r="B12" s="13"/>
      <c r="C12" s="13"/>
      <c r="D12" s="63" t="s">
        <v>32</v>
      </c>
      <c r="E12" s="63"/>
      <c r="F12" s="63"/>
      <c r="G12" s="63"/>
      <c r="H12" s="63"/>
      <c r="I12" s="63"/>
      <c r="J12" s="59">
        <v>2021</v>
      </c>
      <c r="K12" s="60"/>
      <c r="L12" s="61"/>
      <c r="M12" s="14" t="s">
        <v>10</v>
      </c>
      <c r="N12" s="59">
        <v>12</v>
      </c>
      <c r="O12" s="61"/>
      <c r="P12" s="14" t="s">
        <v>11</v>
      </c>
      <c r="Q12" s="59">
        <v>25</v>
      </c>
      <c r="R12" s="61"/>
      <c r="S12" s="14" t="s">
        <v>12</v>
      </c>
      <c r="T12" s="70" t="str">
        <f>IF(J12="","",IF(N12="","",IF(Q12="","",TEXT(J12&amp;"/"&amp;N12&amp;"/"&amp;Q12,"(aaa)"))))</f>
        <v>(土)</v>
      </c>
      <c r="U12" s="71"/>
      <c r="V12" s="15"/>
      <c r="W12" s="15"/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42" t="b">
        <v>0</v>
      </c>
      <c r="AI12" s="43" t="str">
        <f>IF(J12="","",IF(N12="","",IF(Q12="","",TEXT(J12&amp;"/"&amp;N12&amp;"/"&amp;Q12,"YYYY/MM/DD"))))</f>
        <v>2021/12/25</v>
      </c>
    </row>
    <row r="13" spans="1:35" s="8" customFormat="1" ht="27.6" customHeight="1" x14ac:dyDescent="0.15">
      <c r="A13" s="62" t="s">
        <v>47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51"/>
      <c r="AG13" s="51"/>
      <c r="AH13" s="2">
        <f>IF(AH12=FALSE,0,56)</f>
        <v>0</v>
      </c>
      <c r="AI13" s="44">
        <f>IF(J12="","",IF(N12="","",IF(Q12="","",TEXT(J12&amp;"/"&amp;N12&amp;"/"&amp;Q12,"YYYY/MM/DD")-AH13)))</f>
        <v>44555</v>
      </c>
    </row>
    <row r="14" spans="1:35" s="8" customFormat="1" ht="22.5" customHeight="1" x14ac:dyDescent="0.4">
      <c r="A14" s="17"/>
      <c r="B14" s="92" t="str">
        <f>IF(AI13="","",TEXT(AI13-41,"YYYY"))</f>
        <v>2021</v>
      </c>
      <c r="C14" s="78"/>
      <c r="D14" s="78"/>
      <c r="E14" s="18" t="s">
        <v>10</v>
      </c>
      <c r="F14" s="78" t="str">
        <f>IF(AI13="","",TEXT(AI13-41,"M"))</f>
        <v>11</v>
      </c>
      <c r="G14" s="78"/>
      <c r="H14" s="18" t="s">
        <v>11</v>
      </c>
      <c r="I14" s="78" t="str">
        <f>IF(AI13="","",TEXT(AI13-41,"D"))</f>
        <v>14</v>
      </c>
      <c r="J14" s="78"/>
      <c r="K14" s="18" t="s">
        <v>12</v>
      </c>
      <c r="L14" s="78" t="str">
        <f>IF(AI13="","",TEXT(AI13-41,"(aaa)"))</f>
        <v>(日)</v>
      </c>
      <c r="M14" s="78"/>
      <c r="N14" s="78"/>
      <c r="O14" s="19" t="s">
        <v>33</v>
      </c>
      <c r="P14" s="19" t="s">
        <v>34</v>
      </c>
      <c r="Q14" s="78" t="str">
        <f>TEXT(AI12,"YYYY")</f>
        <v>2021</v>
      </c>
      <c r="R14" s="78"/>
      <c r="S14" s="78"/>
      <c r="T14" s="18" t="s">
        <v>10</v>
      </c>
      <c r="U14" s="78" t="str">
        <f>TEXT(AI12,"M")</f>
        <v>12</v>
      </c>
      <c r="V14" s="78"/>
      <c r="W14" s="18" t="s">
        <v>11</v>
      </c>
      <c r="X14" s="78" t="str">
        <f>TEXT(AI12,"D")</f>
        <v>25</v>
      </c>
      <c r="Y14" s="78"/>
      <c r="Z14" s="18" t="s">
        <v>12</v>
      </c>
      <c r="AA14" s="81" t="str">
        <f>TEXT(AI12,"(aaa)")</f>
        <v>(土)</v>
      </c>
      <c r="AB14" s="81"/>
      <c r="AC14" s="81"/>
    </row>
    <row r="15" spans="1:35" s="8" customFormat="1" ht="27.6" customHeight="1" x14ac:dyDescent="0.15">
      <c r="A15" s="62" t="s">
        <v>48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51"/>
      <c r="AG15" s="51"/>
    </row>
    <row r="16" spans="1:35" s="8" customFormat="1" ht="22.5" customHeight="1" x14ac:dyDescent="0.4">
      <c r="A16" s="13"/>
      <c r="B16" s="92" t="str">
        <f>IF(AI12="","",TEXT(AI12+1,"YYYY"))</f>
        <v>2021</v>
      </c>
      <c r="C16" s="78"/>
      <c r="D16" s="78"/>
      <c r="E16" s="14" t="s">
        <v>35</v>
      </c>
      <c r="F16" s="78" t="str">
        <f>IF(AI12="","",TEXT(AI12+1,"M"))</f>
        <v>12</v>
      </c>
      <c r="G16" s="78"/>
      <c r="H16" s="14" t="s">
        <v>36</v>
      </c>
      <c r="I16" s="78" t="str">
        <f>IF(AI12="","",TEXT(AI12+1,"D"))</f>
        <v>26</v>
      </c>
      <c r="J16" s="78"/>
      <c r="K16" s="14" t="s">
        <v>37</v>
      </c>
      <c r="L16" s="78" t="str">
        <f>IF(AI12="","",TEXT(AI12+1,"(aaa)"))</f>
        <v>(日)</v>
      </c>
      <c r="M16" s="78"/>
      <c r="N16" s="78"/>
      <c r="O16" s="19" t="s">
        <v>33</v>
      </c>
      <c r="P16" s="19" t="s">
        <v>34</v>
      </c>
      <c r="Q16" s="78" t="str">
        <f>IF(AI12="","",TEXT(AI12+56,"YYYY"))</f>
        <v>2022</v>
      </c>
      <c r="R16" s="78"/>
      <c r="S16" s="78"/>
      <c r="T16" s="14" t="s">
        <v>10</v>
      </c>
      <c r="U16" s="78" t="str">
        <f>IF(AI12="","",TEXT(AI12+56,"M"))</f>
        <v>2</v>
      </c>
      <c r="V16" s="78"/>
      <c r="W16" s="14" t="s">
        <v>11</v>
      </c>
      <c r="X16" s="78" t="str">
        <f>IF(AI12="","",TEXT(AI12+56,"D"))</f>
        <v>19</v>
      </c>
      <c r="Y16" s="78"/>
      <c r="Z16" s="14" t="s">
        <v>12</v>
      </c>
      <c r="AA16" s="81" t="str">
        <f>IF(AI12="","",TEXT(AI12+56,"(aaa)"))</f>
        <v>(土)</v>
      </c>
      <c r="AB16" s="81"/>
      <c r="AC16" s="81"/>
    </row>
    <row r="17" spans="1:33" s="8" customFormat="1" ht="7.5" customHeight="1" x14ac:dyDescent="0.4">
      <c r="A17" s="13"/>
      <c r="B17" s="20"/>
      <c r="C17" s="21"/>
      <c r="D17" s="21"/>
      <c r="E17" s="13"/>
      <c r="F17" s="21"/>
      <c r="G17" s="21"/>
      <c r="H17" s="13"/>
      <c r="I17" s="21"/>
      <c r="J17" s="21"/>
      <c r="K17" s="13"/>
      <c r="L17" s="21"/>
      <c r="M17" s="21"/>
      <c r="N17" s="21"/>
      <c r="O17" s="21"/>
      <c r="P17" s="21"/>
      <c r="Q17" s="21"/>
      <c r="R17" s="21"/>
      <c r="S17" s="21"/>
      <c r="T17" s="13"/>
      <c r="U17" s="21"/>
      <c r="V17" s="21"/>
      <c r="W17" s="13"/>
      <c r="X17" s="21"/>
      <c r="Y17" s="21"/>
      <c r="Z17" s="13"/>
      <c r="AA17" s="22"/>
      <c r="AB17" s="22"/>
      <c r="AC17" s="22"/>
    </row>
    <row r="18" spans="1:33" s="8" customFormat="1" ht="27.6" customHeight="1" x14ac:dyDescent="0.4">
      <c r="A18" s="93" t="s">
        <v>49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:33" s="8" customFormat="1" ht="15" customHeight="1" x14ac:dyDescent="0.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3" customFormat="1" ht="24.75" customHeight="1" x14ac:dyDescent="0.4">
      <c r="A20" s="83" t="s">
        <v>40</v>
      </c>
      <c r="B20" s="84"/>
      <c r="C20" s="84"/>
      <c r="D20" s="84"/>
      <c r="E20" s="84"/>
      <c r="F20" s="85"/>
      <c r="G20" s="96" t="s">
        <v>42</v>
      </c>
      <c r="H20" s="96"/>
      <c r="I20" s="96"/>
      <c r="J20" s="94" t="s">
        <v>57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  <c r="AF20" s="52"/>
      <c r="AG20" s="52"/>
    </row>
    <row r="21" spans="1:33" s="3" customFormat="1" ht="21" customHeight="1" x14ac:dyDescent="0.4">
      <c r="A21" s="86"/>
      <c r="B21" s="87"/>
      <c r="C21" s="87"/>
      <c r="D21" s="87"/>
      <c r="E21" s="87"/>
      <c r="F21" s="88"/>
      <c r="G21" s="97" t="s">
        <v>43</v>
      </c>
      <c r="H21" s="97"/>
      <c r="I21" s="97"/>
      <c r="J21" s="99" t="s">
        <v>58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53"/>
      <c r="AG21" s="53"/>
    </row>
    <row r="22" spans="1:33" s="3" customFormat="1" ht="21" customHeight="1" x14ac:dyDescent="0.4">
      <c r="A22" s="89"/>
      <c r="B22" s="90"/>
      <c r="C22" s="90"/>
      <c r="D22" s="90"/>
      <c r="E22" s="90"/>
      <c r="F22" s="91"/>
      <c r="G22" s="98" t="s">
        <v>44</v>
      </c>
      <c r="H22" s="98"/>
      <c r="I22" s="98"/>
      <c r="J22" s="101" t="s">
        <v>50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54"/>
      <c r="AG22" s="54"/>
    </row>
    <row r="23" spans="1:33" s="3" customFormat="1" ht="16.5" customHeight="1" x14ac:dyDescent="0.4">
      <c r="A23" s="23"/>
      <c r="B23" s="23"/>
      <c r="C23" s="23"/>
      <c r="D23" s="23"/>
      <c r="E23" s="23"/>
      <c r="F23" s="23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3" customFormat="1" ht="22.5" customHeight="1" x14ac:dyDescent="0.4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26" t="s">
        <v>45</v>
      </c>
      <c r="M24" s="27"/>
      <c r="N24" s="27"/>
      <c r="O24" s="28"/>
      <c r="P24" s="28"/>
      <c r="Q24" s="28"/>
      <c r="R24" s="28"/>
      <c r="S24" s="29"/>
      <c r="T24" s="29"/>
      <c r="U24" s="28"/>
      <c r="V24" s="28"/>
      <c r="W24" s="82" t="s">
        <v>55</v>
      </c>
      <c r="X24" s="82"/>
      <c r="Y24" s="82"/>
      <c r="Z24" s="82"/>
      <c r="AA24" s="82"/>
      <c r="AB24" s="82"/>
      <c r="AC24" s="82"/>
      <c r="AD24" s="82"/>
      <c r="AE24" s="29" t="s">
        <v>24</v>
      </c>
      <c r="AF24" s="8"/>
      <c r="AG24" s="8"/>
    </row>
    <row r="25" spans="1:33" s="3" customFormat="1" ht="10.5" customHeight="1" x14ac:dyDescent="0.4">
      <c r="A25" s="12"/>
    </row>
    <row r="26" spans="1:33" s="3" customFormat="1" ht="22.5" customHeight="1" x14ac:dyDescent="0.4">
      <c r="A26" s="30" t="s">
        <v>1</v>
      </c>
      <c r="B26" s="6"/>
      <c r="C26" s="6"/>
      <c r="D26" s="6"/>
      <c r="E26" s="6"/>
      <c r="F26" s="6"/>
      <c r="G26" s="6"/>
      <c r="H26" s="6"/>
      <c r="I26" s="6"/>
      <c r="L26" s="31" t="s">
        <v>46</v>
      </c>
      <c r="M26" s="29"/>
      <c r="N26" s="29"/>
      <c r="O26" s="29"/>
      <c r="P26" s="29"/>
      <c r="Q26" s="28"/>
      <c r="R26" s="28"/>
      <c r="S26" s="28"/>
      <c r="T26" s="28"/>
      <c r="U26" s="28"/>
      <c r="V26" s="28"/>
      <c r="W26" s="82" t="s">
        <v>56</v>
      </c>
      <c r="X26" s="82"/>
      <c r="Y26" s="82"/>
      <c r="Z26" s="82"/>
      <c r="AA26" s="82"/>
      <c r="AB26" s="82"/>
      <c r="AC26" s="82"/>
      <c r="AD26" s="82"/>
      <c r="AE26" s="29" t="s">
        <v>24</v>
      </c>
      <c r="AF26" s="8"/>
      <c r="AG26" s="8"/>
    </row>
    <row r="27" spans="1:33" s="3" customFormat="1" ht="45" customHeight="1" x14ac:dyDescent="0.4">
      <c r="A27" s="30"/>
      <c r="B27" s="6"/>
      <c r="C27" s="6"/>
      <c r="D27" s="6"/>
      <c r="E27" s="6"/>
      <c r="F27" s="6"/>
      <c r="G27" s="6"/>
      <c r="H27" s="6"/>
      <c r="I27" s="6"/>
      <c r="L27" s="32"/>
      <c r="M27" s="8"/>
      <c r="N27" s="8"/>
      <c r="O27" s="8"/>
      <c r="P27" s="8"/>
      <c r="Q27" s="33"/>
      <c r="R27" s="33"/>
      <c r="S27" s="33"/>
      <c r="T27" s="33"/>
      <c r="U27" s="33"/>
      <c r="V27" s="33"/>
      <c r="W27" s="25"/>
      <c r="X27" s="25"/>
      <c r="Y27" s="25"/>
      <c r="Z27" s="25"/>
      <c r="AA27" s="25"/>
      <c r="AB27" s="25"/>
      <c r="AC27" s="25"/>
      <c r="AD27" s="25"/>
      <c r="AE27" s="8"/>
      <c r="AF27" s="8"/>
      <c r="AG27" s="8"/>
    </row>
    <row r="28" spans="1:33" ht="16.5" customHeight="1" x14ac:dyDescent="0.4">
      <c r="A28" s="34" t="s">
        <v>38</v>
      </c>
    </row>
    <row r="29" spans="1:33" ht="19.5" customHeight="1" x14ac:dyDescent="0.4">
      <c r="A29" s="74" t="s">
        <v>4</v>
      </c>
      <c r="B29" s="74"/>
      <c r="C29" s="74"/>
      <c r="D29" s="74"/>
      <c r="E29" s="74"/>
      <c r="F29" s="75"/>
      <c r="G29" s="75"/>
      <c r="H29" s="76"/>
      <c r="I29" s="77"/>
      <c r="J29" s="75"/>
      <c r="K29" s="75"/>
      <c r="L29" s="74" t="s">
        <v>2</v>
      </c>
      <c r="M29" s="74"/>
      <c r="N29" s="74"/>
      <c r="O29" s="74"/>
      <c r="P29" s="75"/>
      <c r="Q29" s="75"/>
      <c r="R29" s="76"/>
      <c r="S29" s="77"/>
      <c r="T29" s="75"/>
      <c r="U29" s="75"/>
      <c r="V29" s="74" t="s">
        <v>3</v>
      </c>
      <c r="W29" s="74"/>
      <c r="X29" s="74"/>
      <c r="Y29" s="74"/>
      <c r="Z29" s="75"/>
      <c r="AA29" s="75"/>
      <c r="AB29" s="76"/>
      <c r="AC29" s="77"/>
      <c r="AD29" s="75"/>
      <c r="AE29" s="75"/>
      <c r="AF29" s="1"/>
      <c r="AG29" s="1"/>
    </row>
    <row r="30" spans="1:33" ht="19.5" customHeight="1" x14ac:dyDescent="0.4">
      <c r="A30" s="74" t="s">
        <v>41</v>
      </c>
      <c r="B30" s="74"/>
      <c r="C30" s="74"/>
      <c r="D30" s="74"/>
      <c r="E30" s="74"/>
      <c r="F30" s="75"/>
      <c r="G30" s="75"/>
      <c r="H30" s="76"/>
      <c r="I30" s="77"/>
      <c r="J30" s="75"/>
      <c r="K30" s="75"/>
      <c r="L30" s="74" t="s">
        <v>5</v>
      </c>
      <c r="M30" s="74"/>
      <c r="N30" s="74"/>
      <c r="O30" s="74"/>
      <c r="P30" s="75"/>
      <c r="Q30" s="75"/>
      <c r="R30" s="76"/>
      <c r="S30" s="77"/>
      <c r="T30" s="75"/>
      <c r="U30" s="75"/>
      <c r="V30" s="74" t="s">
        <v>6</v>
      </c>
      <c r="W30" s="74"/>
      <c r="X30" s="74"/>
      <c r="Y30" s="74"/>
      <c r="Z30" s="75"/>
      <c r="AA30" s="75"/>
      <c r="AB30" s="76"/>
      <c r="AC30" s="77"/>
      <c r="AD30" s="75"/>
      <c r="AE30" s="75"/>
      <c r="AF30" s="1"/>
      <c r="AG30" s="1"/>
    </row>
    <row r="31" spans="1:33" ht="6.75" customHeight="1" x14ac:dyDescent="0.4">
      <c r="A31" s="36"/>
      <c r="B31" s="37"/>
      <c r="C31" s="37"/>
      <c r="D31" s="37"/>
      <c r="E31" s="37"/>
      <c r="F31" s="37"/>
      <c r="G31" s="37"/>
      <c r="H31" s="37"/>
      <c r="I31" s="37"/>
    </row>
    <row r="32" spans="1:33" ht="24.75" customHeight="1" x14ac:dyDescent="0.4">
      <c r="D32" s="80" t="s">
        <v>7</v>
      </c>
      <c r="E32" s="80"/>
      <c r="F32" s="80"/>
      <c r="G32" s="80"/>
      <c r="H32" s="73" t="s">
        <v>8</v>
      </c>
      <c r="I32" s="73"/>
      <c r="J32" s="73"/>
      <c r="K32" s="73"/>
      <c r="L32" s="74" t="s">
        <v>26</v>
      </c>
      <c r="M32" s="74"/>
      <c r="N32" s="74"/>
      <c r="O32" s="74"/>
      <c r="P32" s="73" t="s">
        <v>28</v>
      </c>
      <c r="Q32" s="73"/>
      <c r="R32" s="73"/>
      <c r="S32" s="73"/>
      <c r="T32" s="73" t="s">
        <v>27</v>
      </c>
      <c r="U32" s="73"/>
      <c r="V32" s="73"/>
      <c r="W32" s="73"/>
      <c r="X32" s="73" t="s">
        <v>29</v>
      </c>
      <c r="Y32" s="73"/>
      <c r="Z32" s="73"/>
      <c r="AA32" s="73"/>
      <c r="AB32" s="73" t="s">
        <v>9</v>
      </c>
      <c r="AC32" s="73"/>
      <c r="AD32" s="73"/>
      <c r="AE32" s="73"/>
      <c r="AF32" s="40"/>
      <c r="AG32" s="40"/>
    </row>
    <row r="33" spans="1:33" ht="54" customHeight="1" x14ac:dyDescent="0.4">
      <c r="A33" s="38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1"/>
      <c r="AG33" s="1"/>
    </row>
    <row r="34" spans="1:33" ht="12" customHeight="1" x14ac:dyDescent="0.4">
      <c r="A34" s="79" t="s">
        <v>39</v>
      </c>
      <c r="B34" s="79"/>
      <c r="C34" s="79"/>
      <c r="D34" s="39"/>
      <c r="E34" s="39"/>
      <c r="F34" s="39"/>
      <c r="G34" s="39"/>
      <c r="H34" s="37"/>
      <c r="I34" s="37"/>
      <c r="W34" s="40"/>
      <c r="X34" s="40"/>
      <c r="Y34" s="41"/>
    </row>
  </sheetData>
  <sheetProtection sheet="1" objects="1" scenarios="1" formatCells="0" selectLockedCells="1"/>
  <mergeCells count="86">
    <mergeCell ref="AB33:AE33"/>
    <mergeCell ref="A34:C34"/>
    <mergeCell ref="A18:AG18"/>
    <mergeCell ref="D33:G33"/>
    <mergeCell ref="H33:K33"/>
    <mergeCell ref="L33:O33"/>
    <mergeCell ref="P33:S33"/>
    <mergeCell ref="T33:W33"/>
    <mergeCell ref="X33:AA33"/>
    <mergeCell ref="AC30:AE30"/>
    <mergeCell ref="D32:G32"/>
    <mergeCell ref="H32:K32"/>
    <mergeCell ref="L32:O32"/>
    <mergeCell ref="P32:S32"/>
    <mergeCell ref="T32:W32"/>
    <mergeCell ref="X32:AA32"/>
    <mergeCell ref="AB32:AE32"/>
    <mergeCell ref="Z29:AB29"/>
    <mergeCell ref="AC29:AE29"/>
    <mergeCell ref="A30:E30"/>
    <mergeCell ref="F30:H30"/>
    <mergeCell ref="I30:K30"/>
    <mergeCell ref="L30:O30"/>
    <mergeCell ref="P30:R30"/>
    <mergeCell ref="S30:U30"/>
    <mergeCell ref="V30:Y30"/>
    <mergeCell ref="Z30:AB30"/>
    <mergeCell ref="A24:K24"/>
    <mergeCell ref="W24:AD24"/>
    <mergeCell ref="W26:AD26"/>
    <mergeCell ref="A29:E29"/>
    <mergeCell ref="F29:H29"/>
    <mergeCell ref="I29:K29"/>
    <mergeCell ref="L29:O29"/>
    <mergeCell ref="P29:R29"/>
    <mergeCell ref="S29:U29"/>
    <mergeCell ref="V29:Y29"/>
    <mergeCell ref="AA16:AC16"/>
    <mergeCell ref="A20:F22"/>
    <mergeCell ref="G20:I20"/>
    <mergeCell ref="J20:AE20"/>
    <mergeCell ref="G21:I21"/>
    <mergeCell ref="J21:AE21"/>
    <mergeCell ref="G22:I22"/>
    <mergeCell ref="J22:AE22"/>
    <mergeCell ref="X14:Y14"/>
    <mergeCell ref="AA14:AC14"/>
    <mergeCell ref="A15:AE15"/>
    <mergeCell ref="B16:D16"/>
    <mergeCell ref="F16:G16"/>
    <mergeCell ref="I16:J16"/>
    <mergeCell ref="L16:N16"/>
    <mergeCell ref="Q16:S16"/>
    <mergeCell ref="U16:V16"/>
    <mergeCell ref="X16:Y16"/>
    <mergeCell ref="B14:D14"/>
    <mergeCell ref="F14:G14"/>
    <mergeCell ref="I14:J14"/>
    <mergeCell ref="L14:N14"/>
    <mergeCell ref="Q14:S14"/>
    <mergeCell ref="U14:V14"/>
    <mergeCell ref="A13:AE13"/>
    <mergeCell ref="K7:N7"/>
    <mergeCell ref="O7:T7"/>
    <mergeCell ref="U7:V7"/>
    <mergeCell ref="W7:AD7"/>
    <mergeCell ref="A9:AE9"/>
    <mergeCell ref="A10:AE10"/>
    <mergeCell ref="D12:I12"/>
    <mergeCell ref="J12:L12"/>
    <mergeCell ref="N12:O12"/>
    <mergeCell ref="Q12:R12"/>
    <mergeCell ref="T12:U12"/>
    <mergeCell ref="K5:M5"/>
    <mergeCell ref="N5:O5"/>
    <mergeCell ref="P5:AE5"/>
    <mergeCell ref="N6:O6"/>
    <mergeCell ref="P6:V6"/>
    <mergeCell ref="W6:X6"/>
    <mergeCell ref="Y6:AE6"/>
    <mergeCell ref="A1:AE1"/>
    <mergeCell ref="A3:AE3"/>
    <mergeCell ref="S4:U4"/>
    <mergeCell ref="V4:X4"/>
    <mergeCell ref="Z4:AA4"/>
    <mergeCell ref="AC4:AD4"/>
  </mergeCells>
  <phoneticPr fontId="24"/>
  <pageMargins left="0.74803149606299213" right="0.19685039370078741" top="0.98425196850393704" bottom="0.39370078740157483" header="0.51181102362204722" footer="0.51181102362204722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locked="0" defaultSize="0" autoFill="0" autoLine="0" linkedCell="AH12" r:id="rId5">
            <anchor moveWithCells="1">
              <from>
                <xdr:col>22</xdr:col>
                <xdr:colOff>66675</xdr:colOff>
                <xdr:row>11</xdr:row>
                <xdr:rowOff>28575</xdr:rowOff>
              </from>
              <to>
                <xdr:col>30</xdr:col>
                <xdr:colOff>123825</xdr:colOff>
                <xdr:row>11</xdr:row>
                <xdr:rowOff>333375</xdr:rowOff>
              </to>
            </anchor>
          </controlPr>
        </control>
      </mc:Choice>
      <mc:Fallback>
        <control shapeId="5121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①産前産後休暇申請書</vt:lpstr>
      <vt:lpstr>記入例</vt:lpstr>
      <vt:lpstr>①産前産後休暇申請書!Print_Area</vt:lpstr>
      <vt:lpstr>記入例!Print_Area</vt:lpstr>
    </vt:vector>
  </TitlesOfParts>
  <Company>Computer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［育児休業・育児短時間勤務］期間変更申出書</dc:title>
  <dc:creator>Computer Center</dc:creator>
  <cp:lastModifiedBy>堀内　洋子</cp:lastModifiedBy>
  <cp:revision>2</cp:revision>
  <cp:lastPrinted>2021-09-14T09:14:36Z</cp:lastPrinted>
  <dcterms:created xsi:type="dcterms:W3CDTF">2021-02-18T02:40:00Z</dcterms:created>
  <dcterms:modified xsi:type="dcterms:W3CDTF">2021-09-16T07:06:46Z</dcterms:modified>
</cp:coreProperties>
</file>